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rai\Desktop\"/>
    </mc:Choice>
  </mc:AlternateContent>
  <xr:revisionPtr revIDLastSave="0" documentId="13_ncr:1_{134AC189-09D7-4DD1-9A19-DE9BF29ED1D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สรุปสถิติภาพรวม" sheetId="2" r:id="rId1"/>
    <sheet name="รายการรับเรื่องแจ้ง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B10" i="2"/>
  <c r="B5" i="2"/>
  <c r="B4" i="2"/>
  <c r="B13" i="2" l="1"/>
  <c r="B6" i="2"/>
</calcChain>
</file>

<file path=xl/sharedStrings.xml><?xml version="1.0" encoding="utf-8"?>
<sst xmlns="http://schemas.openxmlformats.org/spreadsheetml/2006/main" count="141" uniqueCount="100">
  <si>
    <t>ลำดับที่</t>
  </si>
  <si>
    <t>วันที่</t>
  </si>
  <si>
    <t>Line OA</t>
  </si>
  <si>
    <t>Facebook</t>
  </si>
  <si>
    <t>ผู้แจ้ง</t>
  </si>
  <si>
    <t>เรื่อง</t>
  </si>
  <si>
    <t>รายละเอียด</t>
  </si>
  <si>
    <t>การตอบกลับ</t>
  </si>
  <si>
    <t>ผลการดำเนินงาน</t>
  </si>
  <si>
    <t>1 ก.พ. 69</t>
  </si>
  <si>
    <t>✓</t>
  </si>
  <si>
    <t>Poom Pankeaw</t>
  </si>
  <si>
    <t>เครื่องเล่นที่สนามเด็กเล่นเทศบาลฯ ชำรุด</t>
  </si>
  <si>
    <t>เครื่องเล่นที่สนามเด็กเล่นเทศบาลฯ ชำรุด เป็นอันตรายต่อเด็กๆ</t>
  </si>
  <si>
    <t>งานป้องกันและบรรเทาสาธารณภัย</t>
  </si>
  <si>
    <t>แจ้งให้ทราบว่า จะดำเนินการปิดปรับปรุงสนามเด็กเล่นชั่วคราว และเจ้าหน้าที่จะดำเนินการแก้ไขให้เรียบร้อย</t>
  </si>
  <si>
    <t>-สำเร็จ
เจ้าหน้าที่แจ้งปิดให้บริการสนามเด็กเล่น ตั้งแต่วันที่ได้รับแจ้ง และดำเนินการรื้อถอนเครื่องเล่นที่ชำรุดในวันถัดไป</t>
  </si>
  <si>
    <t>5 ก.พ. 69</t>
  </si>
  <si>
    <t>intira</t>
  </si>
  <si>
    <t>ส่งหนังสือเชิญประชุม</t>
  </si>
  <si>
    <t>ขออีเมลเทศบาล สำหรับส่งหนังสือเชิญประชุม</t>
  </si>
  <si>
    <t>แจ้งอีเมลให้ทราบ plubplanarai@gmail.com</t>
  </si>
  <si>
    <t>-สำเร็จ</t>
  </si>
  <si>
    <t>พุตตี้ พุทธิพงษ์</t>
  </si>
  <si>
    <t>การออกเสียงประชามติ</t>
  </si>
  <si>
    <t>ลงทะเบียนเลือกตั้งล่วงหน้าไปแล้ว จะตรวจสอบสิทธิการออกเสียงประชามติได้อย่างไร</t>
  </si>
  <si>
    <t>สำนักทะเบียนฯ</t>
  </si>
  <si>
    <t>แจ้งให้ทราบว่า หากต้องการสอบถามเรื่องสิทธิการออกเสียงประชามติ กรุณาติดต่อ สำนักทะเบียนฯ โดยตรง ที่เบอร์ ๐๓๙-๔๑๘๔๙๘ กด ๒</t>
  </si>
  <si>
    <t>9 ก.พ. 69</t>
  </si>
  <si>
    <t>ข้าวปั้น</t>
  </si>
  <si>
    <t>ไฟส่องสว่างไม่ติด</t>
  </si>
  <si>
    <t>แจ้งเรื่องหลอดไฟเสีย</t>
  </si>
  <si>
    <t>กองช่าง</t>
  </si>
  <si>
    <t>ขอความกรุณาระบุบริเวณที่เกิดเหตุ ให้เจ้าหน้าที่ทราบเพิ่มเติม</t>
  </si>
  <si>
    <t>ผู้แจ้งขาดการติดต่อ</t>
  </si>
  <si>
    <t>Parisa Patcharakitiyakul</t>
  </si>
  <si>
    <t>ป้ายโฆษณาบดบังทำให้มองไม่เห็นรถคันอื่น</t>
  </si>
  <si>
    <t>รบกวนตรวจสอบป้ายโฆษณาหน้าหมู่บ้านไชยยันต์ บดบังทัศนวิสัยการจราจร ทำให้มองไม่เห็นรถที่ขับมาทางด้านขวา</t>
  </si>
  <si>
    <t>เทศกิจ</t>
  </si>
  <si>
    <t>แจ้งให้ทราบว่า เจ้าหน้าที่จะลงพื้นที่ตรวจสอบและดำเนินการแก้ไขต่อไป</t>
  </si>
  <si>
    <t>-สำเร็จ
เจ้าหน้าที่ลงพื้นที่ตรวจสอบและทำการรื้อถอน ตั้งแต่วันที่ได้รับแจ้ง</t>
  </si>
  <si>
    <t>12 ก.พ. 69</t>
  </si>
  <si>
    <t>พีผึ้งค่ะ</t>
  </si>
  <si>
    <t>ท่อประปารั่ว</t>
  </si>
  <si>
    <t>ต้องการหาช่างมาตรวจสอบและซ่อมท่อประปารั่ว หมู่บ้านคลองเตย บ้านเลขที่ ๔๑๕/๔๗</t>
  </si>
  <si>
    <t>แจ้งให้ทราบว่า หากท่านต้องการติดต่อเรื่องประปา กรุณาติดต่อ การประปาส่วนภูมิภาคสาขาจันทบุรี โดยตรงที่เบอร์ ๐๓๙-๓๑๑๑๒๖ หรือ ติดต่อผ่านทาง facebook การประปา (แนบรูปภาพ)</t>
  </si>
  <si>
    <t>13 ก.พ. 69</t>
  </si>
  <si>
    <t>Nok Bhuda</t>
  </si>
  <si>
    <t>แจ้งเรื่องไฟเสีย บริเวณหมู่บ้านพลอยสยาม หัวโค้งซอย ๙</t>
  </si>
  <si>
    <t>-สำเร็จ
เจ้าหน้าที่ลงพื้นที่ตรวจสอบและดำเนินการแก้ไข</t>
  </si>
  <si>
    <t>16 ก.พ. 69</t>
  </si>
  <si>
    <t>Anchalee Ruethaiprasertsung</t>
  </si>
  <si>
    <t>ขอเข้าศึกษาดูงาน</t>
  </si>
  <si>
    <t>เทศบาลตำบลเกาะคา ขอเข้าศึกษาดูงาน</t>
  </si>
  <si>
    <t>กองสาธารณสุขและสิ่งแวดล้อม</t>
  </si>
  <si>
    <t>แจ้งให้ติดต่อหัวหน้าสำนักปลัด โดยตรง ที่เบอร์ ๐๖๒-๒๔๑๖๕๘๔</t>
  </si>
  <si>
    <t>17 ก.พ. 69</t>
  </si>
  <si>
    <t>อนิษา นพดล</t>
  </si>
  <si>
    <t>จองคิวรถรับส่งผู้ป่วยไปโรงพยาบาล</t>
  </si>
  <si>
    <t>ต้องการจองคิวรถพยาบาลรับส่งผู้ป่วยติดเตียงไปพบแพทย์ ต้องทำอย่างไร</t>
  </si>
  <si>
    <t>แจ้งให้ทราบว่า หากต้องการจองคิวรถรับส่งผู้ป่วย ขอให้มาดำเนินการจองคิวที่เทศบาล นำใบนัดแพทย์+สำเนาบัตรประชาชนผู้ติดต่อ มายื่นที่กองสาธารณสุขและสิ่งแวดล้อม</t>
  </si>
  <si>
    <t>19 ก.พ. 69</t>
  </si>
  <si>
    <t>กัง-ยู</t>
  </si>
  <si>
    <t>ทิ้งขยะชิ้นใหญ่</t>
  </si>
  <si>
    <t>ต้องการทิ้งโซฟา ขอทราบเบอร์โทรศัพท์เจ้าหน้าที่เก็บขยะ โซนหมู่บ้านพลอยสยาม</t>
  </si>
  <si>
    <t>แจ้งเบอร์ติดต่อ กองสาธารณสุขและสิ่งแวดล้อม ๐๓๙-๔๑๘๔๙๘ กด ๕</t>
  </si>
  <si>
    <t>Rungrawan Pungumporn</t>
  </si>
  <si>
    <t>รถส่งน้ำสตาร์ทไม่ติด</t>
  </si>
  <si>
    <t>ขอความช่วยเหลือ รถส่งน้ำสตาร์ทไม่ติด ต้องการรถมาช่วยจิ้มแบตเตอรี่</t>
  </si>
  <si>
    <t>ขอเบอร์โทรศัพท์ติดต่อ และแจ้งให้ทราบว่าเจ้าหน้าที่จะไปช่วยเหลือ</t>
  </si>
  <si>
    <t>-สำเร็จ
เจ้าหน้าที่เข้าช่วยเหลือ</t>
  </si>
  <si>
    <t>20 ก.พ. 69</t>
  </si>
  <si>
    <t>ป้ายโฆษณาบดบังทัศนวิสัย ขณะขับขี่ยานพาหนะ</t>
  </si>
  <si>
    <t>ฝากตรวจสอบป้ายร้านค้า บริเวณหน้าไทยฟู้ดส์จนถึงปากซอยวัดพลับพลา ขณะออกจากซอย มีป้ายโฆษณาต่างๆบดบัง จนทำให้มองไม่เห็นรถคันอื่น</t>
  </si>
  <si>
    <t>ขอภาพประกอบเพิ่มเติม และแจ้งให้ทราบว่าเจ้าหน้าที่จะลงพื้นที่ตรวจสอบและดำเนินการแก้ไขต่อไป</t>
  </si>
  <si>
    <t>-สำเร็จ
เจ้าหน้าที่ตรวจสอบพื้นที่ และแจ้งเตือนให้ผู้ประกอบการ เก็บป้ายที่บดบังทัศนวิสัยการขับขี่ของประชาชนให้เรียบร้อย</t>
  </si>
  <si>
    <t>23 ก.พ. 69</t>
  </si>
  <si>
    <t>Suthirat Yammee</t>
  </si>
  <si>
    <t>สมัครงาน</t>
  </si>
  <si>
    <t>ขอสอบถาม ขณะนี้มีการเปิดรับสมัครพนักงานจ้างหรือไม่</t>
  </si>
  <si>
    <t>งานบุคคล</t>
  </si>
  <si>
    <t>แจ้งให้ทราบว่า ขณะนี้ยังไม่มีการเปิดรับสมัครพนักงานจ้าง</t>
  </si>
  <si>
    <t>26 ก.พ. 69</t>
  </si>
  <si>
    <t>Nuekok</t>
  </si>
  <si>
    <t>ฝาท่อระบายน้ำชำรุด</t>
  </si>
  <si>
    <t>พบฝาท่อระบายน้ำแตก ชำรุด บริเวณหน้าเลขที่ ๖๖/๑๙ หมู่ที่ ๙ ต.พลับพลา (แนบภาพประกอบ)</t>
  </si>
  <si>
    <t>-อยู่ระหว่างดำเนินการ
เจ้าหน้าที่ลงพื้นที่ตรวจสอบเรียบร้อยแล้ว ขณะนี้อยู่ระหว่างหล่อฝาท่อระบายน้ำ</t>
  </si>
  <si>
    <t>27 ก.พ. 69</t>
  </si>
  <si>
    <t>สวลี จุติพันธุ์พงศ์</t>
  </si>
  <si>
    <t>ติดตามการแก้ปัญหาการระบายน้ำของท่อ / น้ำไหลเข้าบ่อเกรอะ</t>
  </si>
  <si>
    <t>บ้านอยู่สุดซอยไชยยันต์ ๒ เคยแจ้งปัญหาท่อระบายน้ำบริเวณหน้าบ้านไปแล้วครั้งหนึ่ง แต่ยังไม่ได้รับการแก้ไข ปัญหาเกิดจากการถมที่ดินด้านหลังทำให้ไม่มีทางระบายน้ำ เมื่อคืนนี้ฝนตกหนัก น้ำไหลเข้าบ่อเกรอะ ทำให้เกิดแรงดันลมขึ้นมาทางชักโครก มีเสียงดังและกดน้ำราดไม่ลง ซึ่งก่อนการถมที่ดินไม่เคยเกิดปัญหาเช่นนี้มาก่อน</t>
  </si>
  <si>
    <t>แจ้งให้ทราบว่า เจ้าหน้าที่จะลงพื้นที่ตรวจสอบและดำเนินการแก้ไขต่อไป หากมีเหตุด่วนต้องการความช่วยเหลือ โทร ๐๓๙-๔๖๐๙๓๙ (๒๔ ชม.)</t>
  </si>
  <si>
    <t>-สำเร็จ
เจ้าหน้าที่ลงพื้นที่ตรวจสอบเรียบร้อยแล้ว โดยโครงการวางท่อระบายน้ำบริเวณดังกล่าว อยู่ในแผนพัฒนาเทศบาลฯ เรียบร้อยแล้ว</t>
  </si>
  <si>
    <t>สรุปสถิติมุมมองภาพรวม (Dashboard) - กุมภาพันธ์ ๒๕๖๙</t>
  </si>
  <si>
    <t>ช่องทางการแจ้งเรื่อง</t>
  </si>
  <si>
    <t>จำนวน (เรื่อง)</t>
  </si>
  <si>
    <t>รวมทั้งหมด</t>
  </si>
  <si>
    <t>สำเร็จ</t>
  </si>
  <si>
    <t>อยู่ระหว่างดำเนินการ</t>
  </si>
  <si>
    <t>ผู้เกี่ยวข้อง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</si>
</sst>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rgb="FFFFFFFF"/>
      <name val="TH Sarabun PSK"/>
    </font>
    <font>
      <b/>
      <sz val="13"/>
      <color rgb="FF000000"/>
      <name val="TH Sarabun PSK"/>
    </font>
    <font>
      <sz val="13"/>
      <name val="TH Sarabun PSK"/>
    </font>
    <font>
      <b/>
      <sz val="13"/>
      <name val="TH Sarabun PSK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9FBFD"/>
        <bgColor rgb="FFF9FBFD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/>
    <xf numFmtId="0" fontId="3" fillId="0" borderId="1" xfId="0" applyFont="1" applyBorder="1"/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sqref="A1:D1"/>
    </sheetView>
  </sheetViews>
  <sheetFormatPr defaultRowHeight="15"/>
  <cols>
    <col min="1" max="1" width="30" customWidth="1"/>
    <col min="2" max="2" width="18" customWidth="1"/>
  </cols>
  <sheetData>
    <row r="1" spans="1:4" ht="35.1" customHeight="1">
      <c r="A1" s="8" t="s">
        <v>93</v>
      </c>
      <c r="B1" s="9"/>
      <c r="C1" s="9"/>
      <c r="D1" s="9"/>
    </row>
    <row r="3" spans="1:4" ht="16.5">
      <c r="A3" s="6" t="s">
        <v>94</v>
      </c>
      <c r="B3" s="6" t="s">
        <v>95</v>
      </c>
    </row>
    <row r="4" spans="1:4" ht="16.5">
      <c r="A4" s="7" t="s">
        <v>2</v>
      </c>
      <c r="B4" s="7">
        <f>COUNTIF(รายการรับเรื่องแจ้ง!C2:C16, "✓")</f>
        <v>10</v>
      </c>
    </row>
    <row r="5" spans="1:4" ht="16.5">
      <c r="A5" s="7" t="s">
        <v>3</v>
      </c>
      <c r="B5" s="7">
        <f>COUNTIF(รายการรับเรื่องแจ้ง!D2:D16, "✓")</f>
        <v>5</v>
      </c>
    </row>
    <row r="6" spans="1:4" ht="16.5">
      <c r="A6" s="6" t="s">
        <v>96</v>
      </c>
      <c r="B6" s="6">
        <f>SUM(B4:B5)</f>
        <v>15</v>
      </c>
    </row>
    <row r="9" spans="1:4" ht="16.5">
      <c r="A9" s="6" t="s">
        <v>8</v>
      </c>
      <c r="B9" s="6" t="s">
        <v>95</v>
      </c>
    </row>
    <row r="10" spans="1:4" ht="16.5">
      <c r="A10" s="7" t="s">
        <v>97</v>
      </c>
      <c r="B10" s="7">
        <f>COUNTIF(รายการรับเรื่องแจ้ง!J2:J16, "*สำเร็จ*")</f>
        <v>13</v>
      </c>
    </row>
    <row r="11" spans="1:4" ht="16.5">
      <c r="A11" s="7" t="s">
        <v>98</v>
      </c>
      <c r="B11" s="7">
        <f>COUNTIF(รายการรับเรื่องแจ้ง!J2:J16, "*อยู่ระหว่างดำเนินการ*")</f>
        <v>1</v>
      </c>
    </row>
    <row r="12" spans="1:4" ht="16.5">
      <c r="A12" s="7" t="s">
        <v>34</v>
      </c>
      <c r="B12" s="7">
        <f>COUNTIF(รายการรับเรื่องแจ้ง!J2:J16, "*ผู้แจ้งขาดการติดต่อ*")</f>
        <v>1</v>
      </c>
    </row>
    <row r="13" spans="1:4" ht="16.5">
      <c r="A13" s="6" t="s">
        <v>96</v>
      </c>
      <c r="B13" s="6">
        <f>SUM(B10:B12)</f>
        <v>15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O3" sqref="O3"/>
    </sheetView>
  </sheetViews>
  <sheetFormatPr defaultRowHeight="15"/>
  <cols>
    <col min="1" max="1" width="10" customWidth="1"/>
    <col min="2" max="2" width="12" customWidth="1"/>
    <col min="3" max="4" width="10" customWidth="1"/>
    <col min="5" max="6" width="25" customWidth="1"/>
    <col min="7" max="7" width="35" customWidth="1"/>
    <col min="8" max="8" width="25" customWidth="1"/>
    <col min="9" max="9" width="35" customWidth="1"/>
    <col min="10" max="10" width="30" customWidth="1"/>
  </cols>
  <sheetData>
    <row r="1" spans="1:10" ht="6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99</v>
      </c>
      <c r="I1" s="1" t="s">
        <v>7</v>
      </c>
      <c r="J1" s="1" t="s">
        <v>8</v>
      </c>
    </row>
    <row r="2" spans="1:10" ht="45" customHeight="1">
      <c r="A2" s="2">
        <v>1</v>
      </c>
      <c r="B2" s="2" t="s">
        <v>9</v>
      </c>
      <c r="C2" s="2" t="s">
        <v>10</v>
      </c>
      <c r="D2" s="2"/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</row>
    <row r="3" spans="1:10" ht="45" customHeight="1">
      <c r="A3" s="4">
        <v>2</v>
      </c>
      <c r="B3" s="4" t="s">
        <v>17</v>
      </c>
      <c r="C3" s="4"/>
      <c r="D3" s="4" t="s">
        <v>10</v>
      </c>
      <c r="E3" s="5" t="s">
        <v>18</v>
      </c>
      <c r="F3" s="5" t="s">
        <v>19</v>
      </c>
      <c r="G3" s="5" t="s">
        <v>20</v>
      </c>
      <c r="H3" s="5"/>
      <c r="I3" s="5" t="s">
        <v>21</v>
      </c>
      <c r="J3" s="5" t="s">
        <v>22</v>
      </c>
    </row>
    <row r="4" spans="1:10" ht="45" customHeight="1">
      <c r="A4" s="2">
        <v>3</v>
      </c>
      <c r="B4" s="2" t="s">
        <v>17</v>
      </c>
      <c r="C4" s="2" t="s">
        <v>10</v>
      </c>
      <c r="D4" s="2"/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22</v>
      </c>
    </row>
    <row r="5" spans="1:10" ht="45" customHeight="1">
      <c r="A5" s="4">
        <v>4</v>
      </c>
      <c r="B5" s="4" t="s">
        <v>28</v>
      </c>
      <c r="C5" s="4" t="s">
        <v>10</v>
      </c>
      <c r="D5" s="4"/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5" t="s">
        <v>34</v>
      </c>
    </row>
    <row r="6" spans="1:10" ht="45" customHeight="1">
      <c r="A6" s="2">
        <v>5</v>
      </c>
      <c r="B6" s="2" t="s">
        <v>28</v>
      </c>
      <c r="C6" s="2" t="s">
        <v>10</v>
      </c>
      <c r="D6" s="2"/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</row>
    <row r="7" spans="1:10" ht="45" customHeight="1">
      <c r="A7" s="4">
        <v>6</v>
      </c>
      <c r="B7" s="4" t="s">
        <v>41</v>
      </c>
      <c r="C7" s="4"/>
      <c r="D7" s="4" t="s">
        <v>10</v>
      </c>
      <c r="E7" s="5" t="s">
        <v>42</v>
      </c>
      <c r="F7" s="5" t="s">
        <v>43</v>
      </c>
      <c r="G7" s="5" t="s">
        <v>44</v>
      </c>
      <c r="H7" s="5" t="s">
        <v>32</v>
      </c>
      <c r="I7" s="5" t="s">
        <v>45</v>
      </c>
      <c r="J7" s="5" t="s">
        <v>22</v>
      </c>
    </row>
    <row r="8" spans="1:10" ht="45" customHeight="1">
      <c r="A8" s="2">
        <v>7</v>
      </c>
      <c r="B8" s="2" t="s">
        <v>46</v>
      </c>
      <c r="C8" s="2"/>
      <c r="D8" s="2" t="s">
        <v>10</v>
      </c>
      <c r="E8" s="3" t="s">
        <v>47</v>
      </c>
      <c r="F8" s="3" t="s">
        <v>30</v>
      </c>
      <c r="G8" s="3" t="s">
        <v>48</v>
      </c>
      <c r="H8" s="3" t="s">
        <v>32</v>
      </c>
      <c r="I8" s="3" t="s">
        <v>39</v>
      </c>
      <c r="J8" s="3" t="s">
        <v>49</v>
      </c>
    </row>
    <row r="9" spans="1:10" ht="45" customHeight="1">
      <c r="A9" s="4">
        <v>8</v>
      </c>
      <c r="B9" s="4" t="s">
        <v>50</v>
      </c>
      <c r="C9" s="4" t="s">
        <v>10</v>
      </c>
      <c r="D9" s="4"/>
      <c r="E9" s="5" t="s">
        <v>51</v>
      </c>
      <c r="F9" s="5" t="s">
        <v>52</v>
      </c>
      <c r="G9" s="5" t="s">
        <v>53</v>
      </c>
      <c r="H9" s="5" t="s">
        <v>54</v>
      </c>
      <c r="I9" s="5" t="s">
        <v>55</v>
      </c>
      <c r="J9" s="5" t="s">
        <v>22</v>
      </c>
    </row>
    <row r="10" spans="1:10" ht="45" customHeight="1">
      <c r="A10" s="2">
        <v>9</v>
      </c>
      <c r="B10" s="2" t="s">
        <v>56</v>
      </c>
      <c r="C10" s="2"/>
      <c r="D10" s="2" t="s">
        <v>10</v>
      </c>
      <c r="E10" s="3" t="s">
        <v>57</v>
      </c>
      <c r="F10" s="3" t="s">
        <v>58</v>
      </c>
      <c r="G10" s="3" t="s">
        <v>59</v>
      </c>
      <c r="H10" s="3" t="s">
        <v>54</v>
      </c>
      <c r="I10" s="3" t="s">
        <v>60</v>
      </c>
      <c r="J10" s="3" t="s">
        <v>22</v>
      </c>
    </row>
    <row r="11" spans="1:10" ht="45" customHeight="1">
      <c r="A11" s="4">
        <v>10</v>
      </c>
      <c r="B11" s="4" t="s">
        <v>61</v>
      </c>
      <c r="C11" s="4" t="s">
        <v>10</v>
      </c>
      <c r="D11" s="4"/>
      <c r="E11" s="5" t="s">
        <v>62</v>
      </c>
      <c r="F11" s="5" t="s">
        <v>63</v>
      </c>
      <c r="G11" s="5" t="s">
        <v>64</v>
      </c>
      <c r="H11" s="5" t="s">
        <v>54</v>
      </c>
      <c r="I11" s="5" t="s">
        <v>65</v>
      </c>
      <c r="J11" s="5" t="s">
        <v>22</v>
      </c>
    </row>
    <row r="12" spans="1:10" ht="45" customHeight="1">
      <c r="A12" s="2">
        <v>11</v>
      </c>
      <c r="B12" s="2" t="s">
        <v>61</v>
      </c>
      <c r="C12" s="2" t="s">
        <v>10</v>
      </c>
      <c r="D12" s="2"/>
      <c r="E12" s="3" t="s">
        <v>66</v>
      </c>
      <c r="F12" s="3" t="s">
        <v>67</v>
      </c>
      <c r="G12" s="3" t="s">
        <v>68</v>
      </c>
      <c r="H12" s="3" t="s">
        <v>14</v>
      </c>
      <c r="I12" s="3" t="s">
        <v>69</v>
      </c>
      <c r="J12" s="3" t="s">
        <v>70</v>
      </c>
    </row>
    <row r="13" spans="1:10" ht="45" customHeight="1">
      <c r="A13" s="4">
        <v>12</v>
      </c>
      <c r="B13" s="4" t="s">
        <v>71</v>
      </c>
      <c r="C13" s="4" t="s">
        <v>10</v>
      </c>
      <c r="D13" s="4"/>
      <c r="E13" s="5" t="s">
        <v>23</v>
      </c>
      <c r="F13" s="5" t="s">
        <v>72</v>
      </c>
      <c r="G13" s="5" t="s">
        <v>73</v>
      </c>
      <c r="H13" s="5" t="s">
        <v>38</v>
      </c>
      <c r="I13" s="5" t="s">
        <v>74</v>
      </c>
      <c r="J13" s="5" t="s">
        <v>75</v>
      </c>
    </row>
    <row r="14" spans="1:10" ht="45" customHeight="1">
      <c r="A14" s="2">
        <v>13</v>
      </c>
      <c r="B14" s="2" t="s">
        <v>76</v>
      </c>
      <c r="C14" s="2"/>
      <c r="D14" s="2" t="s">
        <v>10</v>
      </c>
      <c r="E14" s="3" t="s">
        <v>77</v>
      </c>
      <c r="F14" s="3" t="s">
        <v>78</v>
      </c>
      <c r="G14" s="3" t="s">
        <v>79</v>
      </c>
      <c r="H14" s="3" t="s">
        <v>80</v>
      </c>
      <c r="I14" s="3" t="s">
        <v>81</v>
      </c>
      <c r="J14" s="3" t="s">
        <v>22</v>
      </c>
    </row>
    <row r="15" spans="1:10" ht="45" customHeight="1">
      <c r="A15" s="4">
        <v>14</v>
      </c>
      <c r="B15" s="4" t="s">
        <v>82</v>
      </c>
      <c r="C15" s="4" t="s">
        <v>10</v>
      </c>
      <c r="D15" s="4"/>
      <c r="E15" s="5" t="s">
        <v>83</v>
      </c>
      <c r="F15" s="5" t="s">
        <v>84</v>
      </c>
      <c r="G15" s="5" t="s">
        <v>85</v>
      </c>
      <c r="H15" s="5" t="s">
        <v>32</v>
      </c>
      <c r="I15" s="5" t="s">
        <v>39</v>
      </c>
      <c r="J15" s="5" t="s">
        <v>86</v>
      </c>
    </row>
    <row r="16" spans="1:10" ht="45" customHeight="1">
      <c r="A16" s="2">
        <v>15</v>
      </c>
      <c r="B16" s="2" t="s">
        <v>87</v>
      </c>
      <c r="C16" s="2" t="s">
        <v>10</v>
      </c>
      <c r="D16" s="2"/>
      <c r="E16" s="3" t="s">
        <v>88</v>
      </c>
      <c r="F16" s="3" t="s">
        <v>89</v>
      </c>
      <c r="G16" s="3" t="s">
        <v>90</v>
      </c>
      <c r="H16" s="3" t="s">
        <v>32</v>
      </c>
      <c r="I16" s="3" t="s">
        <v>91</v>
      </c>
      <c r="J16" s="3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สรุปสถิติภาพรวม</vt:lpstr>
      <vt:lpstr>รายการรับเรื่องแจ้ง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Pnarai 01</cp:lastModifiedBy>
  <dcterms:created xsi:type="dcterms:W3CDTF">2026-10-08T07:18:54Z</dcterms:created>
  <dcterms:modified xsi:type="dcterms:W3CDTF">2026-10-08T07:34:18Z</dcterms:modified>
</cp:coreProperties>
</file>